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60" windowWidth="21840" windowHeight="8775"/>
  </bookViews>
  <sheets>
    <sheet name="PPP Worksheet" sheetId="1" r:id="rId1"/>
    <sheet name="Worksheet II Employees &gt; $100k" sheetId="3" r:id="rId2"/>
    <sheet name="Sheet2" sheetId="2" state="hidden" r:id="rId3"/>
  </sheets>
  <definedNames>
    <definedName name="_xlnm.Print_Area" localSheetId="0">'PPP Worksheet'!$A$1:$I$34</definedName>
    <definedName name="_xlnm.Print_Area" localSheetId="1">'Worksheet II Employees &gt; $100k'!$A$1:$D$37</definedName>
  </definedNames>
  <calcPr calcId="145621"/>
</workbook>
</file>

<file path=xl/calcChain.xml><?xml version="1.0" encoding="utf-8"?>
<calcChain xmlns="http://schemas.openxmlformats.org/spreadsheetml/2006/main">
  <c r="F23" i="1" l="1"/>
  <c r="E8" i="1" l="1"/>
  <c r="D5" i="3" l="1"/>
  <c r="D4" i="3"/>
  <c r="E6" i="1" l="1"/>
  <c r="D6" i="3" l="1"/>
  <c r="D7" i="3" l="1"/>
  <c r="E19" i="1" s="1"/>
  <c r="E26" i="1" s="1"/>
  <c r="E27" i="1" l="1"/>
  <c r="E29" i="1" s="1"/>
</calcChain>
</file>

<file path=xl/sharedStrings.xml><?xml version="1.0" encoding="utf-8"?>
<sst xmlns="http://schemas.openxmlformats.org/spreadsheetml/2006/main" count="71" uniqueCount="70">
  <si>
    <t>Qtr 1</t>
  </si>
  <si>
    <t>Qtr 2</t>
  </si>
  <si>
    <t>Qtr 3</t>
  </si>
  <si>
    <t>Qtr 4</t>
  </si>
  <si>
    <t xml:space="preserve">No </t>
  </si>
  <si>
    <t>Total</t>
  </si>
  <si>
    <t>Yes</t>
  </si>
  <si>
    <t>2019 PAUC Quarterly Reports:</t>
  </si>
  <si>
    <t xml:space="preserve">Retirement Benefits paid by the Employer </t>
  </si>
  <si>
    <t>Monthly Average</t>
  </si>
  <si>
    <t>Multiplier</t>
  </si>
  <si>
    <t xml:space="preserve">Maximum Loan Amount </t>
  </si>
  <si>
    <t>Total Eligible Compensation</t>
  </si>
  <si>
    <t>Employer Contributions Due (State Unemployment)</t>
  </si>
  <si>
    <t># of Employees over $100,000</t>
  </si>
  <si>
    <t xml:space="preserve">Employee 1 </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</si>
  <si>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</si>
  <si>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</si>
  <si>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</si>
  <si>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</si>
  <si>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</si>
  <si>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</si>
  <si>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</si>
  <si>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</si>
  <si>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</si>
  <si>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</si>
  <si>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</si>
  <si>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</si>
  <si>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</si>
  <si>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</si>
  <si>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</si>
  <si>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</si>
  <si>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</si>
  <si>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</si>
  <si>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</si>
  <si>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</si>
  <si>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</si>
  <si>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</si>
  <si>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</si>
  <si>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Total Gross Wages</t>
  </si>
  <si>
    <t>2019 Corporate Tax Returns or Financial Statement:</t>
  </si>
  <si>
    <t>Employee 25</t>
  </si>
  <si>
    <t xml:space="preserve">Enter information into blue highlighted cells. </t>
  </si>
  <si>
    <t xml:space="preserve">Total Benefits Expense Paid by Employer (includes Medical, Dental, Vision, Life Insurance Premiums) </t>
  </si>
  <si>
    <t xml:space="preserve">Other States Unemployment Compensation Employer Contributions </t>
  </si>
  <si>
    <t xml:space="preserve">Do you have any employees whose Gross Wages was greater than $100,000 in 2019?  </t>
  </si>
  <si>
    <t>If Yes, complete Worksheet II for any employee with Gross Wages over $100,000 in 2019.</t>
  </si>
  <si>
    <t>Less: Employees with Gross Wages over $100,000 (from Worksheet II)</t>
  </si>
  <si>
    <t>2019 Gross Wages for Employees &gt; $100,000</t>
  </si>
  <si>
    <t>Worksheet  II: Employees with Gross Wages &gt; $100,000</t>
  </si>
  <si>
    <t>Summary:</t>
  </si>
  <si>
    <t>Total Gross Wages Reduction Applied to Worksheet I</t>
  </si>
  <si>
    <t>Total Eligible Gross Wages</t>
  </si>
  <si>
    <t>Total Gross Wages over $100,000</t>
  </si>
  <si>
    <t>Business / Organization Name:</t>
  </si>
  <si>
    <t>Date of Issue: 04/05/2020</t>
  </si>
  <si>
    <r>
      <rPr>
        <b/>
        <sz val="11"/>
        <color theme="0"/>
        <rFont val="Arial Narrow"/>
        <family val="2"/>
      </rPr>
      <t>Note:</t>
    </r>
    <r>
      <rPr>
        <sz val="11"/>
        <color theme="0"/>
        <rFont val="Arial Narrow"/>
        <family val="2"/>
      </rPr>
      <t xml:space="preserve"> This worksheet is subject to change as the U.S. Small Business Administration makes new information available. Additional information or a revised submission may be requested by HNB as a result. </t>
    </r>
  </si>
  <si>
    <t xml:space="preserve">            Additional information or a revised submission may be requested by HNB as a result. </t>
  </si>
  <si>
    <r>
      <rPr>
        <b/>
        <sz val="11"/>
        <color theme="0"/>
        <rFont val="Arial Narrow"/>
        <family val="2"/>
      </rPr>
      <t>Note:</t>
    </r>
    <r>
      <rPr>
        <sz val="11"/>
        <color theme="0"/>
        <rFont val="Arial Narrow"/>
        <family val="2"/>
      </rPr>
      <t xml:space="preserve"> This worksheet is subject to change as the U.S. Small Business Administration makes new information available. </t>
    </r>
  </si>
  <si>
    <t xml:space="preserve">          (Not to exceed $100,000 per Self-Employed Individual)</t>
  </si>
  <si>
    <t xml:space="preserve">**If a Profit and Loss Statement is utilized to determine net earnings, the SBA may ask to verify against filed tax returns at a later date.  Profit and Loss Statement will need to be provided with Application. </t>
  </si>
  <si>
    <t>2019 Self-Employment Net Earnings from Tax Return or 2019 Net Profit from Profit and Loss Statement**</t>
  </si>
  <si>
    <t>SBA PPP Loan Eligibility Worksheet I*</t>
  </si>
  <si>
    <t xml:space="preserve">OR </t>
  </si>
  <si>
    <t>A.</t>
  </si>
  <si>
    <t>B.</t>
  </si>
  <si>
    <t>Self-Employed Individuals, Independent Contractors, Partnerships (enter number on A. or B. as follows):</t>
  </si>
  <si>
    <r>
      <t xml:space="preserve">2019 Owner's draws paid directly to the Individual Owner </t>
    </r>
    <r>
      <rPr>
        <b/>
        <sz val="11"/>
        <color theme="1"/>
        <rFont val="Arial Narrow"/>
        <family val="2"/>
      </rPr>
      <t>(Not to exceed $100,000 per Self-Employed Individual)</t>
    </r>
  </si>
  <si>
    <t>Date of Issue: 04/09/2020</t>
  </si>
  <si>
    <t xml:space="preserve">* The Borrower is required to determine and certify to SBA their eligibility to participate in the program, the qualifying loan amount and their eligibility for loan forgiveness.   The Honesdale National Bank is not responsible for the certification of accuracy or eligibility of any information provided by the Borrower or accepted by the SBA.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</si>
</sst>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8"/>
      <color rgb="FF003087"/>
      <name val="Century Gothic"/>
      <family val="2"/>
    </font>
    <font>
      <b/>
      <sz val="14"/>
      <color rgb="FF003087"/>
      <name val="Century Gothic"/>
      <family val="2"/>
    </font>
    <font>
      <b/>
      <sz val="11"/>
      <color theme="1"/>
      <name val="Arial Narrow"/>
      <family val="2"/>
    </font>
    <font>
      <sz val="11"/>
      <color theme="1"/>
      <name val="Arial Narrow"/>
      <family val="2"/>
    </font>
    <font>
      <sz val="11"/>
      <color theme="0" tint="-4.9989318521683403E-2"/>
      <name val="Century Gothic"/>
      <family val="2"/>
    </font>
    <font>
      <b/>
      <sz val="11"/>
      <color theme="0" tint="-4.9989318521683403E-2"/>
      <name val="Century Gothic"/>
      <family val="2"/>
    </font>
    <font>
      <b/>
      <sz val="12"/>
      <color theme="0" tint="-4.9989318521683403E-2"/>
      <name val="Century Gothic"/>
      <family val="2"/>
    </font>
    <font>
      <sz val="11"/>
      <color theme="1"/>
      <name val="Century Gothic"/>
      <family val="2"/>
    </font>
    <font>
      <b/>
      <sz val="12"/>
      <color theme="1"/>
      <name val="Century Gothic"/>
      <family val="2"/>
    </font>
    <font>
      <b/>
      <sz val="12"/>
      <color rgb="FF003087"/>
      <name val="Century Gothic"/>
      <family val="2"/>
    </font>
    <font>
      <b/>
      <sz val="11"/>
      <name val="Century Gothic"/>
      <family val="2"/>
    </font>
    <font>
      <sz val="11"/>
      <name val="Century Gothic"/>
      <family val="2"/>
    </font>
    <font>
      <sz val="12"/>
      <color theme="1"/>
      <name val="Arial Narrow"/>
      <family val="2"/>
    </font>
    <font>
      <sz val="11"/>
      <color theme="0"/>
      <name val="Arial Narrow"/>
      <family val="2"/>
    </font>
    <font>
      <sz val="11"/>
      <color theme="0"/>
      <name val="Arial"/>
      <family val="2"/>
    </font>
    <font>
      <b/>
      <sz val="11"/>
      <color theme="0"/>
      <name val="Arial Narrow"/>
      <family val="2"/>
    </font>
    <font>
      <b/>
      <sz val="12"/>
      <color theme="1"/>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rgb="FF003087"/>
        <bgColor indexed="64"/>
      </patternFill>
    </fill>
    <fill>
      <patternFill patternType="solid">
        <fgColor rgb="FFD5E3F6"/>
        <bgColor indexed="64"/>
      </patternFill>
    </fill>
    <fill>
      <patternFill patternType="solid">
        <fgColor rgb="FFC00000"/>
        <bgColor indexed="64"/>
      </patternFill>
    </fill>
  </fills>
  <borders count="6">
    <border>
      <left/>
      <right/>
      <top/>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medium">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4">
    <xf numFmtId="0" fontId="0" fillId="0" borderId="0" xfId="0"/>
    <xf numFmtId="0" fontId="2" fillId="0" borderId="0" xfId="0" applyFont="1"/>
    <xf numFmtId="0" fontId="3" fillId="0" borderId="0" xfId="0" applyFont="1"/>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horizontal="center" vertical="center"/>
    </xf>
    <xf numFmtId="0" fontId="2" fillId="3" borderId="0" xfId="0" applyFont="1" applyFill="1"/>
    <xf numFmtId="0" fontId="6" fillId="0" borderId="0" xfId="0" applyFont="1" applyAlignment="1">
      <alignment vertical="center"/>
    </xf>
    <xf numFmtId="0" fontId="7" fillId="0" borderId="0" xfId="0" applyFont="1" applyAlignment="1">
      <alignment vertical="center"/>
    </xf>
    <xf numFmtId="43" fontId="7" fillId="0" borderId="0" xfId="1" applyFont="1" applyFill="1" applyAlignment="1">
      <alignment vertical="center"/>
    </xf>
    <xf numFmtId="0" fontId="7" fillId="0" borderId="0" xfId="0" applyFont="1" applyFill="1" applyAlignment="1">
      <alignment vertical="center"/>
    </xf>
    <xf numFmtId="40" fontId="7" fillId="0" borderId="0" xfId="1" applyNumberFormat="1" applyFont="1" applyAlignment="1">
      <alignment vertical="center"/>
    </xf>
    <xf numFmtId="0" fontId="7" fillId="0" borderId="2" xfId="0" applyFont="1" applyBorder="1" applyAlignment="1">
      <alignment vertical="center"/>
    </xf>
    <xf numFmtId="0" fontId="7" fillId="0" borderId="2" xfId="0" applyFont="1" applyBorder="1" applyAlignment="1">
      <alignment horizontal="right" vertical="center"/>
    </xf>
    <xf numFmtId="43" fontId="7" fillId="0" borderId="2" xfId="0" applyNumberFormat="1" applyFont="1" applyBorder="1" applyAlignment="1">
      <alignment vertical="center"/>
    </xf>
    <xf numFmtId="0" fontId="7" fillId="0" borderId="0" xfId="0" applyFont="1" applyAlignment="1">
      <alignment horizontal="right" vertical="center"/>
    </xf>
    <xf numFmtId="43" fontId="7" fillId="0" borderId="0" xfId="1" applyFont="1" applyBorder="1" applyAlignment="1">
      <alignment vertical="center"/>
    </xf>
    <xf numFmtId="0" fontId="8" fillId="3" borderId="1" xfId="0" applyFont="1" applyFill="1" applyBorder="1"/>
    <xf numFmtId="0" fontId="9" fillId="3" borderId="3" xfId="0" applyFont="1" applyFill="1" applyBorder="1" applyAlignment="1">
      <alignment vertical="center"/>
    </xf>
    <xf numFmtId="0" fontId="10" fillId="3" borderId="3" xfId="0" applyFont="1" applyFill="1" applyBorder="1" applyAlignment="1">
      <alignment horizontal="right" vertical="center"/>
    </xf>
    <xf numFmtId="43" fontId="10" fillId="3" borderId="3" xfId="0" applyNumberFormat="1" applyFont="1" applyFill="1" applyBorder="1" applyAlignment="1">
      <alignment vertical="center"/>
    </xf>
    <xf numFmtId="0" fontId="11" fillId="3" borderId="0" xfId="0" applyFont="1" applyFill="1"/>
    <xf numFmtId="0" fontId="9" fillId="3" borderId="1" xfId="0" applyFont="1" applyFill="1" applyBorder="1" applyAlignment="1">
      <alignment horizontal="center"/>
    </xf>
    <xf numFmtId="0" fontId="12" fillId="0" borderId="0" xfId="0" applyFont="1" applyBorder="1" applyAlignment="1">
      <alignment vertical="center"/>
    </xf>
    <xf numFmtId="40" fontId="7" fillId="0" borderId="0" xfId="1" applyNumberFormat="1" applyFont="1" applyBorder="1" applyAlignment="1">
      <alignment horizontal="center" vertical="center"/>
    </xf>
    <xf numFmtId="0" fontId="14" fillId="2" borderId="4" xfId="0" applyFont="1" applyFill="1" applyBorder="1" applyAlignment="1">
      <alignment horizontal="right" vertical="center"/>
    </xf>
    <xf numFmtId="0" fontId="14" fillId="2" borderId="4" xfId="0" applyFont="1" applyFill="1" applyBorder="1" applyAlignment="1">
      <alignment horizontal="center" vertical="center" wrapText="1"/>
    </xf>
    <xf numFmtId="0" fontId="7" fillId="0" borderId="0" xfId="0" applyFont="1" applyBorder="1" applyAlignment="1">
      <alignment horizontal="left"/>
    </xf>
    <xf numFmtId="40" fontId="7" fillId="4" borderId="0" xfId="1" applyNumberFormat="1" applyFont="1" applyFill="1" applyBorder="1" applyProtection="1">
      <protection locked="0"/>
    </xf>
    <xf numFmtId="40" fontId="7" fillId="4" borderId="0" xfId="0" applyNumberFormat="1" applyFont="1" applyFill="1" applyBorder="1" applyProtection="1">
      <protection locked="0"/>
    </xf>
    <xf numFmtId="43" fontId="7" fillId="4" borderId="0" xfId="1" applyFont="1" applyFill="1" applyAlignment="1" applyProtection="1">
      <alignment vertical="center"/>
      <protection locked="0"/>
    </xf>
    <xf numFmtId="0" fontId="6" fillId="4" borderId="0" xfId="0" applyFont="1" applyFill="1" applyAlignment="1" applyProtection="1">
      <alignment horizontal="right" vertical="center"/>
      <protection locked="0"/>
    </xf>
    <xf numFmtId="43" fontId="7" fillId="4" borderId="0" xfId="1" applyNumberFormat="1" applyFont="1" applyFill="1" applyAlignment="1" applyProtection="1">
      <alignment vertical="center"/>
      <protection locked="0"/>
    </xf>
    <xf numFmtId="0" fontId="7" fillId="4" borderId="0" xfId="0" applyFont="1" applyFill="1" applyBorder="1"/>
    <xf numFmtId="0" fontId="7" fillId="0" borderId="0" xfId="0" applyFont="1"/>
    <xf numFmtId="43" fontId="7" fillId="0" borderId="0" xfId="1" applyNumberFormat="1" applyFont="1" applyFill="1" applyAlignment="1" applyProtection="1">
      <alignment vertical="center"/>
      <protection locked="0"/>
    </xf>
    <xf numFmtId="0" fontId="13" fillId="0" borderId="0" xfId="0" applyFont="1" applyBorder="1" applyAlignment="1">
      <alignment vertical="center"/>
    </xf>
    <xf numFmtId="0" fontId="13" fillId="0" borderId="5" xfId="0" applyFont="1" applyBorder="1" applyAlignment="1">
      <alignment vertical="center"/>
    </xf>
    <xf numFmtId="40" fontId="6" fillId="0" borderId="0" xfId="1" applyNumberFormat="1" applyFont="1" applyBorder="1" applyAlignment="1">
      <alignment horizontal="center" vertical="center"/>
    </xf>
    <xf numFmtId="0" fontId="14" fillId="0" borderId="2" xfId="0" applyFont="1" applyFill="1" applyBorder="1" applyAlignment="1">
      <alignment horizontal="right" vertical="center"/>
    </xf>
    <xf numFmtId="0" fontId="14" fillId="0" borderId="2" xfId="0" applyFont="1" applyFill="1" applyBorder="1" applyAlignment="1">
      <alignment horizontal="left" vertical="center"/>
    </xf>
    <xf numFmtId="0" fontId="15" fillId="0" borderId="0" xfId="0" applyFont="1" applyFill="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2" fillId="0" borderId="0" xfId="0" applyFont="1" applyAlignment="1">
      <alignment horizontal="left" vertical="center"/>
    </xf>
    <xf numFmtId="164" fontId="6" fillId="0" borderId="0" xfId="1" applyNumberFormat="1" applyFont="1" applyBorder="1" applyAlignment="1">
      <alignment horizontal="left" vertical="center"/>
    </xf>
    <xf numFmtId="43" fontId="6" fillId="0" borderId="0" xfId="1" applyFont="1" applyBorder="1" applyAlignment="1">
      <alignment horizontal="left" vertical="center"/>
    </xf>
    <xf numFmtId="0" fontId="3" fillId="0" borderId="0" xfId="0" applyFont="1" applyAlignment="1">
      <alignment horizontal="left"/>
    </xf>
    <xf numFmtId="0" fontId="2" fillId="0" borderId="0" xfId="0" applyFont="1" applyAlignment="1">
      <alignment horizontal="left"/>
    </xf>
    <xf numFmtId="0" fontId="15" fillId="0" borderId="0" xfId="0" applyFont="1" applyFill="1" applyBorder="1" applyAlignment="1">
      <alignment vertical="center"/>
    </xf>
    <xf numFmtId="0" fontId="15" fillId="0" borderId="5" xfId="0" applyFont="1" applyFill="1" applyBorder="1" applyAlignment="1">
      <alignment vertical="center"/>
    </xf>
    <xf numFmtId="0" fontId="3" fillId="0" borderId="5" xfId="0" applyFont="1" applyBorder="1" applyAlignment="1">
      <alignment horizontal="center" vertical="center"/>
    </xf>
    <xf numFmtId="0" fontId="2" fillId="0" borderId="5" xfId="0" applyFont="1" applyBorder="1" applyAlignment="1">
      <alignment vertical="center"/>
    </xf>
    <xf numFmtId="40" fontId="6" fillId="0" borderId="5" xfId="1" applyNumberFormat="1" applyFont="1" applyBorder="1" applyAlignment="1">
      <alignment horizontal="right" vertical="center"/>
    </xf>
    <xf numFmtId="0" fontId="7" fillId="0" borderId="0" xfId="0" applyFont="1" applyBorder="1" applyAlignment="1">
      <alignment horizontal="right"/>
    </xf>
    <xf numFmtId="0" fontId="7" fillId="0" borderId="0" xfId="0" applyFont="1" applyFill="1" applyBorder="1"/>
    <xf numFmtId="43" fontId="7" fillId="0" borderId="0" xfId="1" applyFont="1" applyFill="1" applyAlignment="1" applyProtection="1">
      <alignment vertical="center"/>
    </xf>
    <xf numFmtId="0" fontId="6" fillId="0" borderId="0" xfId="0" applyFont="1"/>
    <xf numFmtId="43" fontId="7" fillId="0" borderId="0" xfId="1" applyFont="1" applyFill="1" applyAlignment="1" applyProtection="1">
      <alignment vertical="center"/>
      <protection locked="0"/>
    </xf>
    <xf numFmtId="0" fontId="17" fillId="5" borderId="0" xfId="0" applyFont="1" applyFill="1" applyAlignment="1">
      <alignment vertical="center"/>
    </xf>
    <xf numFmtId="0" fontId="18" fillId="5" borderId="0" xfId="0" applyFont="1" applyFill="1" applyBorder="1" applyAlignment="1">
      <alignment vertical="center"/>
    </xf>
    <xf numFmtId="0" fontId="17" fillId="5" borderId="0" xfId="0" applyFont="1" applyFill="1" applyBorder="1"/>
    <xf numFmtId="164" fontId="17" fillId="5" borderId="0" xfId="1" applyNumberFormat="1" applyFont="1" applyFill="1" applyBorder="1"/>
    <xf numFmtId="0" fontId="7" fillId="0" borderId="0" xfId="0" applyFont="1" applyBorder="1" applyAlignment="1">
      <alignment vertical="center"/>
    </xf>
    <xf numFmtId="43" fontId="6" fillId="0" borderId="0" xfId="0" applyNumberFormat="1" applyFont="1" applyBorder="1" applyAlignment="1">
      <alignment vertical="center"/>
    </xf>
    <xf numFmtId="0" fontId="6" fillId="0" borderId="0" xfId="0" applyFont="1" applyAlignment="1">
      <alignment horizontal="right" vertical="center"/>
    </xf>
    <xf numFmtId="0" fontId="20"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16" fillId="4" borderId="5" xfId="0" applyFont="1" applyFill="1" applyBorder="1" applyAlignment="1" applyProtection="1">
      <alignment horizontal="left" vertical="center"/>
      <protection locked="0"/>
    </xf>
    <xf numFmtId="0" fontId="17" fillId="5" borderId="0" xfId="0" applyFont="1" applyFill="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colors>
    <mruColors>
      <color rgb="FFD5E3F6"/>
      <color rgb="FF003087"/>
      <color rgb="FFD5D6D7"/>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1129282</xdr:colOff>
      <xdr:row>0</xdr:row>
      <xdr:rowOff>117588</xdr:rowOff>
    </xdr:from>
    <xdr:to>
      <xdr:col>8</xdr:col>
      <xdr:colOff>989330</xdr:colOff>
      <xdr:row>0</xdr:row>
      <xdr:rowOff>638176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6182" y="117588"/>
          <a:ext cx="2565148" cy="520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1218311</xdr:colOff>
      <xdr:row>0</xdr:row>
      <xdr:rowOff>91440</xdr:rowOff>
    </xdr:from>
    <xdr:to>
      <xdr:col>4</xdr:col>
      <xdr:colOff>2923</xdr:colOff>
      <xdr:row>1</xdr:row>
      <xdr:rowOff>152400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05351" y="91440"/>
          <a:ext cx="2362202" cy="4648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tabSelected="1" zoomScaleNormal="100" zoomScaleSheetLayoutView="90" workbookViewId="0">
      <selection sqref="A1:I1"/>
    </sheetView>
  </sheetViews>
  <sheetFormatPr defaultColWidth="9.140625" defaultRowHeight="14.25" x14ac:dyDescent="0.2"/>
  <cols>
    <col min="1" max="1" width="9.140625" style="1"/>
    <col min="2" max="2" width="78.85546875" style="1" customWidth="1"/>
    <col min="3" max="3" width="13.28515625" style="1" customWidth="1"/>
    <col min="4" max="4" width="3.85546875" style="1" customWidth="1"/>
    <col min="5" max="5" width="18.28515625" style="1" customWidth="1"/>
    <col min="6" max="6" width="18.85546875" style="1" customWidth="1"/>
    <col min="7" max="7" width="20.5703125" style="1" customWidth="1"/>
    <col min="8" max="8" width="20" style="1" customWidth="1"/>
    <col min="9" max="9" width="18" style="1" customWidth="1"/>
    <col min="10" max="10" width="16.5703125" style="1" customWidth="1"/>
    <col min="11" max="16384" width="9.140625" style="1"/>
  </cols>
  <sheetData>
    <row r="1" spans="1:9" ht="60" customHeight="1" x14ac:dyDescent="0.2">
      <c r="A1" s="70" t="s">
        <v>62</v>
      </c>
      <c r="B1" s="71"/>
      <c r="C1" s="71"/>
      <c r="D1" s="71"/>
      <c r="E1" s="71"/>
      <c r="F1" s="71"/>
      <c r="G1" s="71"/>
      <c r="H1" s="71"/>
      <c r="I1" s="71"/>
    </row>
    <row r="2" spans="1:9" ht="15.75" customHeight="1" x14ac:dyDescent="0.3">
      <c r="A2" s="60" t="s">
        <v>54</v>
      </c>
    </row>
    <row r="3" spans="1:9" s="37" customFormat="1" ht="24" customHeight="1" x14ac:dyDescent="0.3">
      <c r="A3" s="72"/>
      <c r="B3" s="72"/>
      <c r="G3" s="58"/>
      <c r="H3" s="57" t="s">
        <v>42</v>
      </c>
      <c r="I3" s="36"/>
    </row>
    <row r="4" spans="1:9" s="9" customFormat="1" ht="16.5" x14ac:dyDescent="0.3">
      <c r="A4" s="20"/>
      <c r="B4" s="20"/>
      <c r="C4" s="20"/>
      <c r="D4" s="20"/>
      <c r="E4" s="25" t="s">
        <v>5</v>
      </c>
      <c r="F4" s="25" t="s">
        <v>0</v>
      </c>
      <c r="G4" s="25" t="s">
        <v>1</v>
      </c>
      <c r="H4" s="25" t="s">
        <v>2</v>
      </c>
      <c r="I4" s="25" t="s">
        <v>3</v>
      </c>
    </row>
    <row r="5" spans="1:9" s="5" customFormat="1" ht="19.5" customHeight="1" x14ac:dyDescent="0.25">
      <c r="A5" s="10" t="s">
        <v>7</v>
      </c>
      <c r="B5" s="11"/>
      <c r="C5" s="11"/>
      <c r="D5" s="11"/>
      <c r="E5" s="11"/>
      <c r="F5" s="11"/>
      <c r="G5" s="11"/>
      <c r="H5" s="11"/>
      <c r="I5" s="11"/>
    </row>
    <row r="6" spans="1:9" s="5" customFormat="1" ht="21" customHeight="1" x14ac:dyDescent="0.25">
      <c r="A6" s="11"/>
      <c r="B6" s="11" t="s">
        <v>39</v>
      </c>
      <c r="C6" s="11"/>
      <c r="D6" s="11"/>
      <c r="E6" s="12">
        <f>SUM(F6:I6)</f>
        <v>0</v>
      </c>
      <c r="F6" s="35"/>
      <c r="G6" s="35"/>
      <c r="H6" s="35"/>
      <c r="I6" s="35"/>
    </row>
    <row r="7" spans="1:9" s="5" customFormat="1" ht="12" customHeight="1" x14ac:dyDescent="0.25">
      <c r="A7" s="11"/>
      <c r="B7" s="11"/>
      <c r="C7" s="11"/>
      <c r="D7" s="11"/>
      <c r="E7" s="11"/>
      <c r="F7" s="11"/>
      <c r="G7" s="11"/>
      <c r="H7" s="11"/>
      <c r="I7" s="11"/>
    </row>
    <row r="8" spans="1:9" s="5" customFormat="1" ht="21" customHeight="1" x14ac:dyDescent="0.25">
      <c r="A8" s="11"/>
      <c r="B8" s="11" t="s">
        <v>13</v>
      </c>
      <c r="C8" s="11"/>
      <c r="D8" s="11"/>
      <c r="E8" s="59">
        <f>SUM(F8:I8)</f>
        <v>0</v>
      </c>
      <c r="F8" s="35"/>
      <c r="G8" s="35"/>
      <c r="H8" s="35"/>
      <c r="I8" s="35"/>
    </row>
    <row r="9" spans="1:9" s="5" customFormat="1" ht="12" customHeight="1" x14ac:dyDescent="0.25">
      <c r="A9" s="11"/>
      <c r="B9" s="11"/>
      <c r="C9" s="11"/>
      <c r="D9" s="11"/>
      <c r="E9" s="11"/>
      <c r="F9" s="11"/>
      <c r="G9" s="11"/>
      <c r="H9" s="11"/>
      <c r="I9" s="11"/>
    </row>
    <row r="10" spans="1:9" s="5" customFormat="1" ht="21" customHeight="1" x14ac:dyDescent="0.25">
      <c r="A10" s="11" t="s">
        <v>44</v>
      </c>
      <c r="B10" s="11"/>
      <c r="C10" s="11"/>
      <c r="D10" s="11"/>
      <c r="E10" s="35"/>
      <c r="F10" s="38"/>
      <c r="G10" s="38"/>
      <c r="H10" s="38"/>
      <c r="I10" s="38"/>
    </row>
    <row r="11" spans="1:9" s="5" customFormat="1" ht="12" customHeight="1" x14ac:dyDescent="0.25">
      <c r="A11" s="11"/>
      <c r="B11" s="11"/>
      <c r="C11" s="11"/>
      <c r="D11" s="11"/>
      <c r="E11" s="11"/>
      <c r="F11" s="11"/>
      <c r="G11" s="11"/>
      <c r="H11" s="11"/>
      <c r="I11" s="11"/>
    </row>
    <row r="12" spans="1:9" s="5" customFormat="1" ht="22.5" customHeight="1" x14ac:dyDescent="0.25">
      <c r="A12" s="10" t="s">
        <v>40</v>
      </c>
      <c r="B12" s="11"/>
      <c r="C12" s="11"/>
      <c r="D12" s="11"/>
      <c r="E12" s="11"/>
      <c r="F12" s="11"/>
      <c r="G12" s="11"/>
      <c r="H12" s="11"/>
      <c r="I12" s="11"/>
    </row>
    <row r="13" spans="1:9" s="5" customFormat="1" ht="21" customHeight="1" x14ac:dyDescent="0.25">
      <c r="A13" s="11"/>
      <c r="B13" s="11" t="s">
        <v>43</v>
      </c>
      <c r="C13" s="11"/>
      <c r="D13" s="11"/>
      <c r="E13" s="33"/>
      <c r="F13" s="13"/>
      <c r="G13" s="13"/>
      <c r="H13" s="13"/>
      <c r="I13" s="13"/>
    </row>
    <row r="14" spans="1:9" s="5" customFormat="1" ht="12" customHeight="1" x14ac:dyDescent="0.25">
      <c r="A14" s="11"/>
      <c r="B14" s="11"/>
      <c r="C14" s="11"/>
      <c r="D14" s="11"/>
      <c r="E14" s="11"/>
      <c r="F14" s="11"/>
      <c r="G14" s="11"/>
      <c r="H14" s="11"/>
      <c r="I14" s="11"/>
    </row>
    <row r="15" spans="1:9" s="5" customFormat="1" ht="20.25" customHeight="1" x14ac:dyDescent="0.25">
      <c r="A15" s="11"/>
      <c r="B15" s="11" t="s">
        <v>8</v>
      </c>
      <c r="C15" s="11"/>
      <c r="D15" s="11"/>
      <c r="E15" s="33"/>
      <c r="F15" s="11"/>
      <c r="G15" s="11"/>
      <c r="H15" s="11"/>
      <c r="I15" s="11"/>
    </row>
    <row r="16" spans="1:9" s="5" customFormat="1" ht="12" customHeight="1" x14ac:dyDescent="0.25">
      <c r="A16" s="11"/>
      <c r="B16" s="11"/>
      <c r="C16" s="11"/>
      <c r="D16" s="11"/>
      <c r="E16" s="11"/>
      <c r="F16" s="11"/>
      <c r="G16" s="11"/>
      <c r="H16" s="11"/>
      <c r="I16" s="11"/>
    </row>
    <row r="17" spans="1:10" s="5" customFormat="1" ht="21" customHeight="1" x14ac:dyDescent="0.25">
      <c r="A17" s="10" t="s">
        <v>45</v>
      </c>
      <c r="B17" s="11"/>
      <c r="C17" s="11"/>
      <c r="D17" s="11"/>
      <c r="E17" s="34" t="s">
        <v>4</v>
      </c>
      <c r="F17" s="11"/>
      <c r="G17" s="11"/>
      <c r="H17" s="11"/>
      <c r="I17" s="11"/>
      <c r="J17" s="3"/>
    </row>
    <row r="18" spans="1:10" s="7" customFormat="1" ht="21" customHeight="1" x14ac:dyDescent="0.25">
      <c r="A18" s="10"/>
      <c r="B18" s="11" t="s">
        <v>46</v>
      </c>
      <c r="C18" s="10"/>
      <c r="D18" s="10"/>
      <c r="E18" s="10"/>
      <c r="F18" s="10"/>
      <c r="G18" s="10"/>
      <c r="H18" s="10"/>
      <c r="I18" s="10"/>
      <c r="J18" s="4"/>
    </row>
    <row r="19" spans="1:10" s="5" customFormat="1" ht="21" customHeight="1" x14ac:dyDescent="0.25">
      <c r="A19" s="11"/>
      <c r="B19" s="11" t="s">
        <v>47</v>
      </c>
      <c r="C19" s="11"/>
      <c r="D19" s="11"/>
      <c r="E19" s="14">
        <f>+'Worksheet II Employees &gt; $100k'!D7</f>
        <v>0</v>
      </c>
      <c r="F19" s="11"/>
      <c r="G19" s="11"/>
      <c r="H19" s="11"/>
      <c r="I19" s="11"/>
      <c r="J19" s="3"/>
    </row>
    <row r="20" spans="1:10" s="5" customFormat="1" ht="12" customHeight="1" x14ac:dyDescent="0.25">
      <c r="A20" s="11"/>
      <c r="B20" s="11"/>
      <c r="C20" s="11"/>
      <c r="D20" s="11"/>
      <c r="E20" s="11"/>
      <c r="F20" s="11"/>
      <c r="G20" s="11"/>
      <c r="H20" s="11"/>
      <c r="I20" s="11"/>
    </row>
    <row r="21" spans="1:10" s="5" customFormat="1" ht="20.25" customHeight="1" x14ac:dyDescent="0.25">
      <c r="A21" s="10" t="s">
        <v>66</v>
      </c>
      <c r="B21" s="11"/>
      <c r="C21" s="11"/>
      <c r="D21" s="11"/>
      <c r="E21" s="61"/>
      <c r="F21" s="66"/>
      <c r="G21" s="11"/>
      <c r="H21" s="11"/>
      <c r="I21" s="11"/>
    </row>
    <row r="22" spans="1:10" s="5" customFormat="1" ht="21" customHeight="1" x14ac:dyDescent="0.25">
      <c r="A22" s="10"/>
      <c r="B22" s="11" t="s">
        <v>61</v>
      </c>
      <c r="C22" s="11"/>
      <c r="D22" s="68" t="s">
        <v>64</v>
      </c>
      <c r="E22" s="33"/>
      <c r="G22" s="11"/>
      <c r="H22" s="11"/>
      <c r="I22" s="11"/>
    </row>
    <row r="23" spans="1:10" s="5" customFormat="1" ht="18" customHeight="1" x14ac:dyDescent="0.25">
      <c r="A23" s="11"/>
      <c r="B23" s="10" t="s">
        <v>59</v>
      </c>
      <c r="C23" s="11"/>
      <c r="D23" s="68"/>
      <c r="E23" s="69" t="s">
        <v>63</v>
      </c>
      <c r="F23" s="67">
        <f>IF(E22&gt;0,IF(E24&gt;0,"Please enter information on line A or B only ",0),0)</f>
        <v>0</v>
      </c>
      <c r="G23" s="11"/>
      <c r="H23" s="11"/>
      <c r="I23" s="11"/>
    </row>
    <row r="24" spans="1:10" s="5" customFormat="1" ht="21" customHeight="1" x14ac:dyDescent="0.25">
      <c r="A24" s="10"/>
      <c r="B24" s="11" t="s">
        <v>67</v>
      </c>
      <c r="C24" s="11"/>
      <c r="D24" s="68" t="s">
        <v>65</v>
      </c>
      <c r="E24" s="33"/>
      <c r="F24" s="11"/>
      <c r="G24" s="11"/>
      <c r="H24" s="11"/>
      <c r="I24" s="11"/>
    </row>
    <row r="25" spans="1:10" s="5" customFormat="1" ht="12" customHeight="1" x14ac:dyDescent="0.25">
      <c r="A25" s="11"/>
      <c r="B25" s="11"/>
      <c r="C25" s="11"/>
      <c r="D25" s="11"/>
      <c r="E25" s="11"/>
      <c r="F25" s="11"/>
      <c r="G25" s="11"/>
      <c r="H25" s="11"/>
      <c r="I25" s="11"/>
    </row>
    <row r="26" spans="1:10" s="5" customFormat="1" ht="21.75" customHeight="1" x14ac:dyDescent="0.25">
      <c r="A26" s="15"/>
      <c r="B26" s="16" t="s">
        <v>12</v>
      </c>
      <c r="C26" s="15"/>
      <c r="D26" s="15"/>
      <c r="E26" s="17">
        <f>SUM(E5:E25)</f>
        <v>0</v>
      </c>
      <c r="F26" s="15"/>
      <c r="G26" s="15"/>
      <c r="H26" s="15"/>
      <c r="I26" s="15"/>
      <c r="J26" s="3"/>
    </row>
    <row r="27" spans="1:10" s="5" customFormat="1" ht="21.75" customHeight="1" x14ac:dyDescent="0.25">
      <c r="A27" s="11"/>
      <c r="B27" s="18" t="s">
        <v>9</v>
      </c>
      <c r="C27" s="11"/>
      <c r="D27" s="11"/>
      <c r="E27" s="19">
        <f>+E26/12</f>
        <v>0</v>
      </c>
      <c r="F27" s="11"/>
      <c r="G27" s="11"/>
      <c r="H27" s="11"/>
      <c r="I27" s="11"/>
      <c r="J27" s="3"/>
    </row>
    <row r="28" spans="1:10" s="5" customFormat="1" ht="21.75" customHeight="1" x14ac:dyDescent="0.25">
      <c r="A28" s="11"/>
      <c r="B28" s="18" t="s">
        <v>10</v>
      </c>
      <c r="C28" s="11"/>
      <c r="D28" s="11"/>
      <c r="E28" s="18">
        <v>2.5</v>
      </c>
      <c r="F28" s="11"/>
      <c r="G28" s="11"/>
      <c r="H28" s="11"/>
      <c r="I28" s="11"/>
      <c r="J28" s="3"/>
    </row>
    <row r="29" spans="1:10" s="24" customFormat="1" ht="21.75" customHeight="1" thickBot="1" x14ac:dyDescent="0.35">
      <c r="A29" s="21"/>
      <c r="B29" s="22" t="s">
        <v>11</v>
      </c>
      <c r="C29" s="21"/>
      <c r="D29" s="21"/>
      <c r="E29" s="23">
        <f>IF(E27*E28&lt;10000000,E27*E28,10000000)</f>
        <v>0</v>
      </c>
      <c r="F29" s="21"/>
      <c r="G29" s="21"/>
      <c r="H29" s="21"/>
      <c r="I29" s="21"/>
    </row>
    <row r="30" spans="1:10" s="63" customFormat="1" ht="21.75" customHeight="1" thickTop="1" x14ac:dyDescent="0.25">
      <c r="A30" s="62" t="s">
        <v>68</v>
      </c>
    </row>
    <row r="31" spans="1:10" s="64" customFormat="1" ht="16.5" x14ac:dyDescent="0.3">
      <c r="A31" s="64" t="s">
        <v>56</v>
      </c>
      <c r="F31" s="65"/>
    </row>
    <row r="32" spans="1:10" s="64" customFormat="1" ht="16.5" x14ac:dyDescent="0.3">
      <c r="A32" s="73" t="s">
        <v>69</v>
      </c>
      <c r="B32" s="73"/>
      <c r="C32" s="73"/>
      <c r="D32" s="73"/>
      <c r="E32" s="73"/>
      <c r="F32" s="73"/>
      <c r="G32" s="73"/>
      <c r="H32" s="73"/>
      <c r="I32" s="73"/>
    </row>
    <row r="33" spans="1:9" s="64" customFormat="1" ht="16.5" x14ac:dyDescent="0.3">
      <c r="A33" s="73"/>
      <c r="B33" s="73"/>
      <c r="C33" s="73"/>
      <c r="D33" s="73"/>
      <c r="E33" s="73"/>
      <c r="F33" s="73"/>
      <c r="G33" s="73"/>
      <c r="H33" s="73"/>
      <c r="I33" s="73"/>
    </row>
    <row r="34" spans="1:9" s="64" customFormat="1" ht="16.5" x14ac:dyDescent="0.3">
      <c r="A34" s="64" t="s">
        <v>60</v>
      </c>
      <c r="F34" s="65"/>
    </row>
  </sheetData>
  <sheetProtection password="CDEE" sheet="1" objects="1" scenarios="1"/>
  <mergeCells count="3">
    <mergeCell ref="A1:I1"/>
    <mergeCell ref="A3:B3"/>
    <mergeCell ref="A32:I33"/>
  </mergeCells>
  <printOptions horizontalCentered="1"/>
  <pageMargins left="0.7" right="0.7" top="0.75" bottom="0.75" header="0.3" footer="0.3"/>
  <pageSetup scale="6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Sheet2!$A$1:$A$3</xm:f>
          </x14:formula1>
          <xm:sqref>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zoomScaleNormal="100" zoomScaleSheetLayoutView="90" workbookViewId="0">
      <selection sqref="A1:XFD1048576"/>
    </sheetView>
  </sheetViews>
  <sheetFormatPr defaultColWidth="9.140625" defaultRowHeight="14.25" x14ac:dyDescent="0.2"/>
  <cols>
    <col min="1" max="1" width="12" style="1" customWidth="1"/>
    <col min="2" max="2" width="31.5703125" style="1" customWidth="1"/>
    <col min="3" max="3" width="26.85546875" style="51" customWidth="1"/>
    <col min="4" max="4" width="25.28515625" style="1" customWidth="1"/>
    <col min="5" max="5" width="18" style="1" customWidth="1"/>
    <col min="6" max="16384" width="9.140625" style="1"/>
  </cols>
  <sheetData>
    <row r="1" spans="1:5" s="5" customFormat="1" ht="32.25" customHeight="1" x14ac:dyDescent="0.25">
      <c r="A1" s="39" t="s">
        <v>49</v>
      </c>
      <c r="B1" s="39"/>
      <c r="C1" s="45"/>
      <c r="D1" s="26"/>
      <c r="E1" s="26"/>
    </row>
    <row r="2" spans="1:5" s="5" customFormat="1" ht="16.899999999999999" customHeight="1" x14ac:dyDescent="0.25">
      <c r="A2" s="40"/>
      <c r="B2" s="40"/>
      <c r="C2" s="46"/>
      <c r="D2" s="54"/>
      <c r="E2" s="8"/>
    </row>
    <row r="3" spans="1:5" s="6" customFormat="1" ht="30" customHeight="1" x14ac:dyDescent="0.25">
      <c r="A3" s="43" t="s">
        <v>50</v>
      </c>
      <c r="B3" s="42"/>
      <c r="C3" s="47"/>
    </row>
    <row r="4" spans="1:5" s="5" customFormat="1" ht="26.25" customHeight="1" x14ac:dyDescent="0.25">
      <c r="B4" s="44" t="s">
        <v>14</v>
      </c>
      <c r="D4" s="48">
        <f>COUNTIFS($B$10:$B$2004,"&gt;100000")</f>
        <v>0</v>
      </c>
      <c r="E4" s="41"/>
    </row>
    <row r="5" spans="1:5" s="5" customFormat="1" ht="26.25" customHeight="1" x14ac:dyDescent="0.25">
      <c r="B5" s="44" t="s">
        <v>53</v>
      </c>
      <c r="D5" s="49">
        <f>SUMIFS($B$10:$B$2005,$B$10:$B$2005,"&gt;100000")</f>
        <v>0</v>
      </c>
      <c r="E5" s="41"/>
    </row>
    <row r="6" spans="1:5" s="5" customFormat="1" ht="26.25" customHeight="1" x14ac:dyDescent="0.25">
      <c r="B6" s="44" t="s">
        <v>52</v>
      </c>
      <c r="D6" s="49">
        <f>+$D$4*100000</f>
        <v>0</v>
      </c>
      <c r="E6" s="41"/>
    </row>
    <row r="7" spans="1:5" s="5" customFormat="1" ht="26.25" customHeight="1" x14ac:dyDescent="0.25">
      <c r="A7" s="55"/>
      <c r="B7" s="53" t="s">
        <v>51</v>
      </c>
      <c r="C7" s="55"/>
      <c r="D7" s="56">
        <f>+D$6-D$5</f>
        <v>0</v>
      </c>
      <c r="E7" s="41"/>
    </row>
    <row r="8" spans="1:5" s="5" customFormat="1" ht="26.25" customHeight="1" x14ac:dyDescent="0.25">
      <c r="A8" s="52"/>
      <c r="B8" s="52"/>
      <c r="D8" s="41"/>
      <c r="E8" s="41"/>
    </row>
    <row r="9" spans="1:5" s="5" customFormat="1" ht="32.25" customHeight="1" thickBot="1" x14ac:dyDescent="0.3">
      <c r="A9" s="28"/>
      <c r="B9" s="29" t="s">
        <v>48</v>
      </c>
      <c r="C9" s="50"/>
      <c r="D9" s="2"/>
      <c r="E9" s="27"/>
    </row>
    <row r="10" spans="1:5" s="2" customFormat="1" ht="21.75" customHeight="1" x14ac:dyDescent="0.3">
      <c r="A10" s="30" t="s">
        <v>15</v>
      </c>
      <c r="B10" s="31"/>
      <c r="C10" s="51"/>
      <c r="D10" s="1"/>
    </row>
    <row r="11" spans="1:5" ht="16.5" x14ac:dyDescent="0.3">
      <c r="A11" s="30" t="s">
        <v>16</v>
      </c>
      <c r="B11" s="32"/>
    </row>
    <row r="12" spans="1:5" ht="16.5" x14ac:dyDescent="0.3">
      <c r="A12" s="30" t="s">
        <v>17</v>
      </c>
      <c r="B12" s="32"/>
    </row>
    <row r="13" spans="1:5" ht="16.5" x14ac:dyDescent="0.3">
      <c r="A13" s="30" t="s">
        <v>18</v>
      </c>
      <c r="B13" s="32"/>
    </row>
    <row r="14" spans="1:5" ht="16.5" x14ac:dyDescent="0.3">
      <c r="A14" s="30" t="s">
        <v>19</v>
      </c>
      <c r="B14" s="32"/>
    </row>
    <row r="15" spans="1:5" ht="16.5" x14ac:dyDescent="0.3">
      <c r="A15" s="30" t="s">
        <v>20</v>
      </c>
      <c r="B15" s="32"/>
    </row>
    <row r="16" spans="1:5" ht="16.5" x14ac:dyDescent="0.3">
      <c r="A16" s="30" t="s">
        <v>21</v>
      </c>
      <c r="B16" s="32"/>
    </row>
    <row r="17" spans="1:2" ht="16.5" x14ac:dyDescent="0.3">
      <c r="A17" s="30" t="s">
        <v>22</v>
      </c>
      <c r="B17" s="32"/>
    </row>
    <row r="18" spans="1:2" ht="16.5" x14ac:dyDescent="0.3">
      <c r="A18" s="30" t="s">
        <v>23</v>
      </c>
      <c r="B18" s="32"/>
    </row>
    <row r="19" spans="1:2" ht="16.5" x14ac:dyDescent="0.3">
      <c r="A19" s="30" t="s">
        <v>24</v>
      </c>
      <c r="B19" s="32"/>
    </row>
    <row r="20" spans="1:2" ht="16.5" x14ac:dyDescent="0.3">
      <c r="A20" s="30" t="s">
        <v>25</v>
      </c>
      <c r="B20" s="32"/>
    </row>
    <row r="21" spans="1:2" ht="16.5" x14ac:dyDescent="0.3">
      <c r="A21" s="30" t="s">
        <v>26</v>
      </c>
      <c r="B21" s="32"/>
    </row>
    <row r="22" spans="1:2" ht="16.5" x14ac:dyDescent="0.3">
      <c r="A22" s="30" t="s">
        <v>27</v>
      </c>
      <c r="B22" s="32"/>
    </row>
    <row r="23" spans="1:2" ht="16.5" x14ac:dyDescent="0.3">
      <c r="A23" s="30" t="s">
        <v>28</v>
      </c>
      <c r="B23" s="32"/>
    </row>
    <row r="24" spans="1:2" ht="16.5" x14ac:dyDescent="0.3">
      <c r="A24" s="30" t="s">
        <v>29</v>
      </c>
      <c r="B24" s="32"/>
    </row>
    <row r="25" spans="1:2" ht="16.5" x14ac:dyDescent="0.3">
      <c r="A25" s="30" t="s">
        <v>30</v>
      </c>
      <c r="B25" s="32"/>
    </row>
    <row r="26" spans="1:2" ht="16.5" x14ac:dyDescent="0.3">
      <c r="A26" s="30" t="s">
        <v>31</v>
      </c>
      <c r="B26" s="32"/>
    </row>
    <row r="27" spans="1:2" ht="16.5" x14ac:dyDescent="0.3">
      <c r="A27" s="30" t="s">
        <v>32</v>
      </c>
      <c r="B27" s="32"/>
    </row>
    <row r="28" spans="1:2" ht="16.5" x14ac:dyDescent="0.3">
      <c r="A28" s="30" t="s">
        <v>33</v>
      </c>
      <c r="B28" s="32"/>
    </row>
    <row r="29" spans="1:2" ht="16.5" x14ac:dyDescent="0.3">
      <c r="A29" s="30" t="s">
        <v>34</v>
      </c>
      <c r="B29" s="32"/>
    </row>
    <row r="30" spans="1:2" ht="16.5" x14ac:dyDescent="0.3">
      <c r="A30" s="30" t="s">
        <v>35</v>
      </c>
      <c r="B30" s="32"/>
    </row>
    <row r="31" spans="1:2" ht="16.5" x14ac:dyDescent="0.3">
      <c r="A31" s="30" t="s">
        <v>36</v>
      </c>
      <c r="B31" s="32"/>
    </row>
    <row r="32" spans="1:2" ht="16.5" x14ac:dyDescent="0.3">
      <c r="A32" s="30" t="s">
        <v>37</v>
      </c>
      <c r="B32" s="32"/>
    </row>
    <row r="33" spans="1:5" ht="16.5" x14ac:dyDescent="0.3">
      <c r="A33" s="30" t="s">
        <v>38</v>
      </c>
      <c r="B33" s="32"/>
    </row>
    <row r="34" spans="1:5" ht="16.5" x14ac:dyDescent="0.3">
      <c r="A34" s="30" t="s">
        <v>41</v>
      </c>
      <c r="B34" s="32"/>
    </row>
    <row r="35" spans="1:5" s="63" customFormat="1" ht="21.75" customHeight="1" x14ac:dyDescent="0.25">
      <c r="A35" s="62" t="s">
        <v>55</v>
      </c>
    </row>
    <row r="36" spans="1:5" s="64" customFormat="1" ht="16.5" x14ac:dyDescent="0.3">
      <c r="A36" s="64" t="s">
        <v>58</v>
      </c>
      <c r="E36" s="65"/>
    </row>
    <row r="37" spans="1:5" s="64" customFormat="1" ht="16.5" x14ac:dyDescent="0.3">
      <c r="A37" s="64" t="s">
        <v>57</v>
      </c>
      <c r="E37" s="65"/>
    </row>
  </sheetData>
  <sheetProtection password="CDEE" sheet="1" objects="1" scenarios="1"/>
  <pageMargins left="0.7" right="0.7" top="0.75" bottom="0.75" header="0.3" footer="0.3"/>
  <pageSetup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activeCell="A2" sqref="A2"/>
    </sheetView>
  </sheetViews>
  <sheetFormatPr defaultRowHeight="15" x14ac:dyDescent="0.25"/>
  <sheetData>
    <row r="2" spans="1:1" x14ac:dyDescent="0.25">
      <c r="A2" t="s">
        <v>6</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PPP Worksheet</vt:lpstr>
      <vt:lpstr>Worksheet II Employees &gt; $100k</vt:lpstr>
      <vt:lpstr>Sheet2</vt:lpstr>
      <vt:lpstr>'PPP Worksheet'!Print_Area</vt:lpstr>
      <vt:lpstr>'Worksheet II Employees &gt; $100k'!Print_Area</vt:lpstr>
    </vt:vector>
  </TitlesOfParts>
  <Company>The Honesdale National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Bryant</dc:creator>
  <cp:lastModifiedBy>Kate Bryant</cp:lastModifiedBy>
  <cp:lastPrinted>2020-04-09T13:16:17Z</cp:lastPrinted>
  <dcterms:created xsi:type="dcterms:W3CDTF">2020-04-02T16:36:03Z</dcterms:created>
  <dcterms:modified xsi:type="dcterms:W3CDTF">2020-04-09T15:40:15Z</dcterms:modified>
</cp:coreProperties>
</file>